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36054EB-8AFB-4B61-8F8B-79C83C7810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البيانات الوصفية" sheetId="2" r:id="rId1"/>
    <sheet name="المتغيرات " sheetId="3" r:id="rId2"/>
    <sheet name="تسجيل جديد 2020م" sheetId="4" r:id="rId3"/>
    <sheet name="تسجيل جديد 2021م" sheetId="5" r:id="rId4"/>
    <sheet name="تسجيل جديد 2022م" sheetId="6" r:id="rId5"/>
    <sheet name="تسجيل جديد 2023م" sheetId="7" r:id="rId6"/>
    <sheet name="تسجيل جديد 2024م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8" l="1"/>
  <c r="H5" i="8"/>
  <c r="H6" i="8"/>
  <c r="H7" i="8"/>
  <c r="H8" i="8"/>
  <c r="H9" i="8"/>
  <c r="H10" i="8"/>
  <c r="H11" i="8"/>
  <c r="H3" i="8"/>
  <c r="C11" i="8"/>
  <c r="D11" i="8"/>
  <c r="G11" i="8"/>
  <c r="F11" i="8"/>
  <c r="E11" i="8"/>
  <c r="G11" i="7"/>
  <c r="F11" i="7"/>
  <c r="E11" i="7"/>
  <c r="D11" i="7"/>
  <c r="C11" i="7"/>
  <c r="H10" i="7"/>
  <c r="H9" i="7"/>
  <c r="H8" i="7"/>
  <c r="H7" i="7"/>
  <c r="H6" i="7"/>
  <c r="H5" i="7"/>
  <c r="H4" i="7"/>
  <c r="H3" i="7"/>
  <c r="H11" i="7" l="1"/>
  <c r="G11" i="6"/>
  <c r="F11" i="6"/>
  <c r="E11" i="6"/>
  <c r="D11" i="6"/>
  <c r="C11" i="6"/>
  <c r="H10" i="6"/>
  <c r="H9" i="6"/>
  <c r="H8" i="6"/>
  <c r="H7" i="6"/>
  <c r="H6" i="6"/>
  <c r="H5" i="6"/>
  <c r="H4" i="6"/>
  <c r="H3" i="6"/>
  <c r="G11" i="4"/>
  <c r="F11" i="4"/>
  <c r="E11" i="4"/>
  <c r="D11" i="4"/>
  <c r="C11" i="4"/>
  <c r="H10" i="4"/>
  <c r="H9" i="4"/>
  <c r="H8" i="4"/>
  <c r="H7" i="4"/>
  <c r="H6" i="4"/>
  <c r="H5" i="4"/>
  <c r="H4" i="4"/>
  <c r="H3" i="4"/>
  <c r="G11" i="5"/>
  <c r="F11" i="5"/>
  <c r="E11" i="5"/>
  <c r="D11" i="5"/>
  <c r="C11" i="5"/>
  <c r="H10" i="5"/>
  <c r="H9" i="5"/>
  <c r="H8" i="5"/>
  <c r="H7" i="5"/>
  <c r="H6" i="5"/>
  <c r="H5" i="5"/>
  <c r="H4" i="5"/>
  <c r="H3" i="5"/>
  <c r="H11" i="4" l="1"/>
  <c r="H11" i="6"/>
  <c r="H11" i="5"/>
</calcChain>
</file>

<file path=xl/sharedStrings.xml><?xml version="1.0" encoding="utf-8"?>
<sst xmlns="http://schemas.openxmlformats.org/spreadsheetml/2006/main" count="154" uniqueCount="68">
  <si>
    <t>اسم مجموعة البيانات</t>
  </si>
  <si>
    <t>وصف مجموعة البيانات</t>
  </si>
  <si>
    <t>الفئة</t>
  </si>
  <si>
    <t>الدورية</t>
  </si>
  <si>
    <t>الكلمات المفتاحية</t>
  </si>
  <si>
    <t>تاريخ النشر</t>
  </si>
  <si>
    <t>تاريخ التعديل إن وجد</t>
  </si>
  <si>
    <t>اسم نقطة التواصل</t>
  </si>
  <si>
    <t>رقم التواصل</t>
  </si>
  <si>
    <t>البريد الالكتروني</t>
  </si>
  <si>
    <t>صيغة الملف</t>
  </si>
  <si>
    <t>Excel</t>
  </si>
  <si>
    <t>الفترة المرجعية للبيانات</t>
  </si>
  <si>
    <t>التغطية الجغرافية للبيانات</t>
  </si>
  <si>
    <t>سلطنة عمان</t>
  </si>
  <si>
    <t>مؤشرات إجمالية</t>
  </si>
  <si>
    <t>المصدر</t>
  </si>
  <si>
    <t>اللغة</t>
  </si>
  <si>
    <t>اللغة العربية</t>
  </si>
  <si>
    <t>م</t>
  </si>
  <si>
    <t>اسم المتغير</t>
  </si>
  <si>
    <t>وصف المتغير</t>
  </si>
  <si>
    <t>نوع البيانات</t>
  </si>
  <si>
    <t>مستوى الإلزامية</t>
  </si>
  <si>
    <t>نص</t>
  </si>
  <si>
    <t>إجباري</t>
  </si>
  <si>
    <t>رقم</t>
  </si>
  <si>
    <t>الشركات المسجلة</t>
  </si>
  <si>
    <t>سنوي</t>
  </si>
  <si>
    <t>دائرة االإحصاء ومؤشرات الأداء</t>
  </si>
  <si>
    <t>المجموع</t>
  </si>
  <si>
    <t>المقاولات العمرانية والصيانة</t>
  </si>
  <si>
    <t>مقاولات الموانئ والطرق والجسور  والسكك الحديدية والسدود والصيانة</t>
  </si>
  <si>
    <t xml:space="preserve"> مقاولات شبكات خطوط الأنابيب وحفر الآبار</t>
  </si>
  <si>
    <t xml:space="preserve"> مقاولات الكهروميكانيكية والإتصالات والصيانة</t>
  </si>
  <si>
    <t xml:space="preserve"> خدمات تقنية المعلومات</t>
  </si>
  <si>
    <t>الخدمات العامة</t>
  </si>
  <si>
    <t xml:space="preserve">التوريدات </t>
  </si>
  <si>
    <t xml:space="preserve"> المكاتب الإستشارية </t>
  </si>
  <si>
    <t>الأمانة العامة لمجلس المناقصات - نظام المناقصات الإلكترونية "إسناد"</t>
  </si>
  <si>
    <t>المجالات</t>
  </si>
  <si>
    <t>الممتازة</t>
  </si>
  <si>
    <t>الاولى</t>
  </si>
  <si>
    <t>الثانية</t>
  </si>
  <si>
    <t xml:space="preserve">الثالثة </t>
  </si>
  <si>
    <t>الرابعة</t>
  </si>
  <si>
    <t>يوضح عدد الشركات المسجلة في الدرجة الممتازة</t>
  </si>
  <si>
    <t>الأولى</t>
  </si>
  <si>
    <t>يوضح عدد الشركات المسجلة في الدرجة الأولى</t>
  </si>
  <si>
    <t>يوضح عدد الشركات المسجلة في الدرجة الثانية</t>
  </si>
  <si>
    <t xml:space="preserve">يوضح عدد الشركات المسجلة في الدرجة الثالثة </t>
  </si>
  <si>
    <t>يوضح عدد الشركات المسجلة في الدرجة الرابعة</t>
  </si>
  <si>
    <t xml:space="preserve">يوضح إجمالي عدد الشركات المسجلة </t>
  </si>
  <si>
    <t>عدد الشركات المسجلة لدى الأمانة العامة لمجلس المناقصات مصنفة حسب المجال والدرجة</t>
  </si>
  <si>
    <t>يوضح نوع المجال (تصنف أنشطة وأعمال المناقصات إلى ثمانية مجالات  رئيسة والتي تحدد أثناء طرح المناقصة)</t>
  </si>
  <si>
    <t xml:space="preserve">الشركات والمؤسسات المسجلة لدى الأمانة العامة لمجلس المناقصات خلال عام 2020م </t>
  </si>
  <si>
    <t>statisticaldata@gst.gov.om</t>
  </si>
  <si>
    <r>
      <t>الشركات والمؤسسات المسجلة لدى الأمانة العامة لمجلس المناقصات خلال عام 2021م</t>
    </r>
    <r>
      <rPr>
        <sz val="16"/>
        <color rgb="FFC00000"/>
        <rFont val="Calibri"/>
        <family val="2"/>
      </rPr>
      <t xml:space="preserve"> </t>
    </r>
  </si>
  <si>
    <r>
      <t>الشركات والمؤسسات المسجلة لدى الأمانة العامة لمجلس المناقصات خلال  عام 2022م</t>
    </r>
    <r>
      <rPr>
        <sz val="16"/>
        <color rgb="FFC00000"/>
        <rFont val="Calibri"/>
        <family val="2"/>
      </rPr>
      <t xml:space="preserve"> </t>
    </r>
  </si>
  <si>
    <r>
      <t>الشركات والمؤسسات المسجلة لدى الأمانة العامة لمجلس المناقصات خلال  عام 2023م</t>
    </r>
    <r>
      <rPr>
        <sz val="16"/>
        <color rgb="FFC00000"/>
        <rFont val="Calibri"/>
        <family val="2"/>
      </rPr>
      <t xml:space="preserve"> </t>
    </r>
  </si>
  <si>
    <t xml:space="preserve">المقاولات العمرانية والصيانة </t>
  </si>
  <si>
    <t xml:space="preserve">25/3/2023م </t>
  </si>
  <si>
    <t>2020 - 2021 - 2022-2023</t>
  </si>
  <si>
    <t>الشركات المسجلة  (إضافة نشاط جديد)</t>
  </si>
  <si>
    <r>
      <t>الشركات والمؤسسات المسجلة لدى الأمانة العامة لمجلس المناقصات خلال  عام 2024م</t>
    </r>
    <r>
      <rPr>
        <sz val="16"/>
        <color rgb="FFC00000"/>
        <rFont val="Calibri"/>
        <family val="2"/>
      </rPr>
      <t xml:space="preserve"> </t>
    </r>
  </si>
  <si>
    <t xml:space="preserve"> الشركات المسجلة لدى الأمانة العامة لمجلس المناقصات حسب المجال والدرجة خلال السنوات 2020  - 2021 - 2022-2023 - 2024</t>
  </si>
  <si>
    <t>21/1/2025</t>
  </si>
  <si>
    <t>عدد الشركات المسجلة (تسجيل جديد) 2020  (797) شركة ، وفي العام 2021 عدد (1047) شركة، وفي العام 2022م عدد (2247) شركة ، وفي العام 2023م عدد (3318)شركة  وفي العام 2024م عدد(3577) شركة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</si>
</sst>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Sakkal Majalla"/>
    </font>
    <font>
      <b/>
      <sz val="14"/>
      <color rgb="FF1F3864"/>
      <name val="Sakkal Majalla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1F3864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rgb="FFFF0000"/>
      <name val="Sakkal Majalla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sz val="12"/>
      <color rgb="FF000000"/>
      <name val="Calibri"/>
      <family val="2"/>
    </font>
    <font>
      <sz val="16"/>
      <color rgb="FFC00000"/>
      <name val="Calibri"/>
      <family val="2"/>
    </font>
    <font>
      <sz val="16"/>
      <color rgb="FFC00000"/>
      <name val="mohammad bold art 1"/>
      <charset val="178"/>
    </font>
    <font>
      <b/>
      <sz val="14"/>
      <name val="Sakkal Majalla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B38D"/>
        <bgColor indexed="64"/>
      </patternFill>
    </fill>
    <fill>
      <patternFill patternType="solid">
        <fgColor rgb="FF87B09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rgb="FFDCB38D"/>
      </left>
      <right style="thick">
        <color rgb="FFDCB38D"/>
      </right>
      <top style="thick">
        <color rgb="FFDCB38D"/>
      </top>
      <bottom style="thick">
        <color rgb="FFDCB38D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justify" vertical="center" readingOrder="2"/>
    </xf>
    <xf numFmtId="0" fontId="6" fillId="0" borderId="0" xfId="0" applyFont="1" applyAlignment="1">
      <alignment vertical="center"/>
    </xf>
    <xf numFmtId="0" fontId="2" fillId="0" borderId="0" xfId="1"/>
    <xf numFmtId="0" fontId="2" fillId="0" borderId="0" xfId="1" applyAlignment="1">
      <alignment horizontal="center" vertical="center"/>
    </xf>
    <xf numFmtId="0" fontId="3" fillId="2" borderId="3" xfId="0" applyFont="1" applyFill="1" applyBorder="1" applyAlignment="1">
      <alignment vertical="center" wrapText="1" readingOrder="2"/>
    </xf>
    <xf numFmtId="0" fontId="3" fillId="5" borderId="3" xfId="0" applyFont="1" applyFill="1" applyBorder="1" applyAlignment="1">
      <alignment vertical="center" wrapText="1" readingOrder="2"/>
    </xf>
    <xf numFmtId="0" fontId="3" fillId="0" borderId="3" xfId="0" applyFont="1" applyBorder="1" applyAlignment="1">
      <alignment vertical="center" wrapText="1" readingOrder="2"/>
    </xf>
    <xf numFmtId="0" fontId="4" fillId="0" borderId="3" xfId="0" applyFont="1" applyBorder="1" applyAlignment="1">
      <alignment vertical="center" wrapText="1" readingOrder="2"/>
    </xf>
    <xf numFmtId="0" fontId="4" fillId="5" borderId="3" xfId="0" applyFont="1" applyFill="1" applyBorder="1" applyAlignment="1">
      <alignment vertical="center" wrapText="1" readingOrder="2"/>
    </xf>
    <xf numFmtId="0" fontId="4" fillId="5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 readingOrder="2"/>
    </xf>
    <xf numFmtId="0" fontId="4" fillId="5" borderId="3" xfId="0" applyFont="1" applyFill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5" borderId="3" xfId="0" applyFont="1" applyFill="1" applyBorder="1" applyAlignment="1">
      <alignment horizontal="center" vertical="center" wrapText="1" readingOrder="2"/>
    </xf>
    <xf numFmtId="0" fontId="10" fillId="5" borderId="3" xfId="1" applyFont="1" applyFill="1" applyBorder="1" applyAlignment="1">
      <alignment horizontal="center" vertical="center" readingOrder="2"/>
    </xf>
    <xf numFmtId="0" fontId="6" fillId="4" borderId="3" xfId="0" applyFont="1" applyFill="1" applyBorder="1" applyAlignment="1">
      <alignment horizontal="center" vertical="center" wrapText="1" readingOrder="2"/>
    </xf>
    <xf numFmtId="0" fontId="6" fillId="4" borderId="3" xfId="0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 readingOrder="2"/>
    </xf>
    <xf numFmtId="0" fontId="10" fillId="7" borderId="6" xfId="1" applyFont="1" applyFill="1" applyBorder="1" applyAlignment="1">
      <alignment horizontal="center" vertical="center" readingOrder="2"/>
    </xf>
    <xf numFmtId="0" fontId="11" fillId="6" borderId="6" xfId="2" applyFont="1" applyFill="1" applyBorder="1" applyAlignment="1">
      <alignment horizontal="center" vertical="center"/>
    </xf>
    <xf numFmtId="0" fontId="8" fillId="7" borderId="6" xfId="2" applyFont="1" applyFill="1" applyBorder="1" applyAlignment="1">
      <alignment horizontal="center" vertical="center" wrapText="1"/>
    </xf>
    <xf numFmtId="0" fontId="10" fillId="7" borderId="6" xfId="2" applyFont="1" applyFill="1" applyBorder="1" applyAlignment="1">
      <alignment horizontal="center" vertical="center"/>
    </xf>
    <xf numFmtId="0" fontId="12" fillId="6" borderId="6" xfId="2" applyFont="1" applyFill="1" applyBorder="1" applyAlignment="1">
      <alignment horizontal="center" vertical="center"/>
    </xf>
    <xf numFmtId="0" fontId="11" fillId="6" borderId="6" xfId="1" applyFont="1" applyFill="1" applyBorder="1" applyAlignment="1">
      <alignment horizontal="center" vertical="center" readingOrder="2"/>
    </xf>
    <xf numFmtId="14" fontId="16" fillId="0" borderId="3" xfId="0" applyNumberFormat="1" applyFont="1" applyBorder="1" applyAlignment="1">
      <alignment horizontal="center" vertical="center" wrapText="1"/>
    </xf>
    <xf numFmtId="164" fontId="9" fillId="8" borderId="3" xfId="0" applyNumberFormat="1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vertical="center" wrapText="1" readingOrder="2"/>
    </xf>
    <xf numFmtId="0" fontId="4" fillId="5" borderId="3" xfId="0" applyFont="1" applyFill="1" applyBorder="1" applyAlignment="1">
      <alignment vertical="center" wrapText="1" readingOrder="2"/>
    </xf>
    <xf numFmtId="0" fontId="16" fillId="5" borderId="3" xfId="0" applyFont="1" applyFill="1" applyBorder="1" applyAlignment="1">
      <alignment horizontal="right" vertical="center" wrapText="1" readingOrder="2"/>
    </xf>
    <xf numFmtId="0" fontId="15" fillId="0" borderId="0" xfId="0" applyFont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 wrapText="1" readingOrder="2"/>
    </xf>
    <xf numFmtId="0" fontId="11" fillId="6" borderId="6" xfId="2" applyFont="1" applyFill="1" applyBorder="1" applyAlignment="1">
      <alignment horizontal="center" vertical="center" wrapText="1"/>
    </xf>
    <xf numFmtId="0" fontId="12" fillId="6" borderId="6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colors>
    <mruColors>
      <color rgb="FF87B09A"/>
      <color rgb="FFDCB3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rightToLeft="1" tabSelected="1" topLeftCell="A4" workbookViewId="0">
      <selection activeCell="C9" sqref="C9"/>
    </sheetView>
  </sheetViews>
  <sheetFormatPr defaultRowHeight="15"/>
  <cols>
    <col min="1" max="1" width="24" customWidth="1"/>
    <col min="2" max="2" width="33.5703125" customWidth="1"/>
    <col min="3" max="3" width="30.7109375" customWidth="1"/>
    <col min="4" max="4" width="42" customWidth="1"/>
    <col min="5" max="5" width="33.28515625" customWidth="1"/>
    <col min="6" max="6" width="22.140625" customWidth="1"/>
  </cols>
  <sheetData>
    <row r="1" spans="1:5" ht="37.5" customHeight="1" thickTop="1" thickBot="1">
      <c r="A1" s="8" t="s">
        <v>0</v>
      </c>
      <c r="B1" s="34" t="s">
        <v>65</v>
      </c>
      <c r="C1" s="34"/>
      <c r="D1" s="34"/>
      <c r="E1" s="1"/>
    </row>
    <row r="2" spans="1:5" ht="27" customHeight="1" thickTop="1" thickBot="1">
      <c r="A2" s="9" t="s">
        <v>1</v>
      </c>
      <c r="B2" s="35" t="s">
        <v>53</v>
      </c>
      <c r="C2" s="35"/>
      <c r="D2" s="35"/>
      <c r="E2" s="2"/>
    </row>
    <row r="3" spans="1:5" ht="30" customHeight="1" thickTop="1" thickBot="1">
      <c r="A3" s="10" t="s">
        <v>2</v>
      </c>
      <c r="B3" s="11" t="s">
        <v>27</v>
      </c>
      <c r="C3" s="10" t="s">
        <v>3</v>
      </c>
      <c r="D3" s="11" t="s">
        <v>28</v>
      </c>
    </row>
    <row r="4" spans="1:5" ht="36" customHeight="1" thickTop="1" thickBot="1">
      <c r="A4" s="9" t="s">
        <v>4</v>
      </c>
      <c r="B4" s="36" t="s">
        <v>63</v>
      </c>
      <c r="C4" s="36"/>
      <c r="D4" s="36"/>
    </row>
    <row r="5" spans="1:5" ht="25.5" customHeight="1" thickTop="1" thickBot="1">
      <c r="A5" s="10" t="s">
        <v>5</v>
      </c>
      <c r="B5" s="32" t="s">
        <v>61</v>
      </c>
      <c r="C5" s="10" t="s">
        <v>6</v>
      </c>
      <c r="D5" s="33" t="s">
        <v>66</v>
      </c>
    </row>
    <row r="6" spans="1:5" ht="27.75" customHeight="1" thickTop="1" thickBot="1">
      <c r="A6" s="9" t="s">
        <v>7</v>
      </c>
      <c r="B6" s="12" t="s">
        <v>29</v>
      </c>
      <c r="C6" s="9" t="s">
        <v>8</v>
      </c>
      <c r="D6" s="13"/>
    </row>
    <row r="7" spans="1:5" ht="26.25" customHeight="1" thickTop="1" thickBot="1">
      <c r="A7" s="10" t="s">
        <v>9</v>
      </c>
      <c r="B7" s="14" t="s">
        <v>56</v>
      </c>
      <c r="C7" s="10" t="s">
        <v>10</v>
      </c>
      <c r="D7" s="15" t="s">
        <v>11</v>
      </c>
    </row>
    <row r="8" spans="1:5" s="3" customFormat="1" ht="30" customHeight="1" thickTop="1" thickBot="1">
      <c r="A8" s="9" t="s">
        <v>12</v>
      </c>
      <c r="B8" s="16" t="s">
        <v>62</v>
      </c>
      <c r="C8" s="9" t="s">
        <v>13</v>
      </c>
      <c r="D8" s="12" t="s">
        <v>14</v>
      </c>
    </row>
    <row r="9" spans="1:5" ht="134.25" customHeight="1" thickTop="1" thickBot="1">
      <c r="A9" s="10" t="s">
        <v>15</v>
      </c>
      <c r="B9" s="17" t="s">
        <v>67</v>
      </c>
      <c r="C9" s="18" t="s">
        <v>16</v>
      </c>
      <c r="D9" s="15" t="s">
        <v>39</v>
      </c>
    </row>
    <row r="10" spans="1:5" s="3" customFormat="1" ht="29.25" customHeight="1" thickTop="1" thickBot="1">
      <c r="A10" s="9"/>
      <c r="B10" s="12"/>
      <c r="C10" s="9"/>
      <c r="D10" s="9"/>
    </row>
    <row r="11" spans="1:5" ht="29.25" customHeight="1" thickTop="1" thickBot="1">
      <c r="A11" s="8" t="s">
        <v>17</v>
      </c>
      <c r="B11" s="34" t="s">
        <v>18</v>
      </c>
      <c r="C11" s="34"/>
      <c r="D11" s="34"/>
    </row>
    <row r="12" spans="1:5" ht="14.25" customHeight="1" thickTop="1"/>
    <row r="14" spans="1:5" ht="15.75">
      <c r="B14" s="4"/>
    </row>
    <row r="15" spans="1:5" ht="15.75">
      <c r="B15" s="4"/>
    </row>
    <row r="16" spans="1:5" ht="15.75">
      <c r="B16" s="4"/>
    </row>
    <row r="17" spans="2:2" ht="15.75">
      <c r="B17" s="4"/>
    </row>
    <row r="18" spans="2:2" ht="15.75">
      <c r="B18" s="4"/>
    </row>
    <row r="19" spans="2:2" ht="15.75">
      <c r="B19" s="4"/>
    </row>
    <row r="20" spans="2:2" ht="15.75">
      <c r="B20" s="4"/>
    </row>
    <row r="23" spans="2:2" ht="15.75" customHeight="1"/>
    <row r="24" spans="2:2" ht="35.25" customHeight="1"/>
    <row r="25" spans="2:2" ht="37.5" customHeight="1"/>
    <row r="26" spans="2:2" ht="37.5" customHeight="1"/>
    <row r="27" spans="2:2" ht="15.75">
      <c r="B27" s="5"/>
    </row>
  </sheetData>
  <mergeCells count="4">
    <mergeCell ref="B1:D1"/>
    <mergeCell ref="B2:D2"/>
    <mergeCell ref="B4:D4"/>
    <mergeCell ref="B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rightToLeft="1" workbookViewId="0">
      <selection activeCell="Q8" sqref="Q8"/>
    </sheetView>
  </sheetViews>
  <sheetFormatPr defaultRowHeight="15"/>
  <cols>
    <col min="1" max="1" width="3.85546875" customWidth="1"/>
    <col min="2" max="2" width="21.28515625" customWidth="1"/>
    <col min="3" max="3" width="42.28515625" customWidth="1"/>
    <col min="4" max="4" width="23.140625" customWidth="1"/>
    <col min="5" max="5" width="17.42578125" customWidth="1"/>
  </cols>
  <sheetData>
    <row r="1" spans="1:5" ht="34.5" customHeight="1" thickTop="1" thickBot="1">
      <c r="A1" s="19" t="s">
        <v>19</v>
      </c>
      <c r="B1" s="21" t="s">
        <v>20</v>
      </c>
      <c r="C1" s="21" t="s">
        <v>21</v>
      </c>
      <c r="D1" s="21" t="s">
        <v>22</v>
      </c>
      <c r="E1" s="21" t="s">
        <v>23</v>
      </c>
    </row>
    <row r="2" spans="1:5" ht="54.75" customHeight="1" thickTop="1" thickBot="1">
      <c r="A2" s="20">
        <v>1</v>
      </c>
      <c r="B2" s="22" t="s">
        <v>40</v>
      </c>
      <c r="C2" s="23" t="s">
        <v>54</v>
      </c>
      <c r="D2" s="23" t="s">
        <v>24</v>
      </c>
      <c r="E2" s="24" t="s">
        <v>25</v>
      </c>
    </row>
    <row r="3" spans="1:5" ht="42.75" customHeight="1" thickTop="1" thickBot="1">
      <c r="A3" s="20">
        <v>2</v>
      </c>
      <c r="B3" s="22" t="s">
        <v>41</v>
      </c>
      <c r="C3" s="23" t="s">
        <v>46</v>
      </c>
      <c r="D3" s="23" t="s">
        <v>26</v>
      </c>
      <c r="E3" s="24" t="s">
        <v>25</v>
      </c>
    </row>
    <row r="4" spans="1:5" ht="23.25" thickTop="1" thickBot="1">
      <c r="A4" s="20">
        <v>3</v>
      </c>
      <c r="B4" s="22" t="s">
        <v>47</v>
      </c>
      <c r="C4" s="23" t="s">
        <v>48</v>
      </c>
      <c r="D4" s="23" t="s">
        <v>26</v>
      </c>
      <c r="E4" s="24" t="s">
        <v>25</v>
      </c>
    </row>
    <row r="5" spans="1:5" ht="23.25" thickTop="1" thickBot="1">
      <c r="A5" s="20">
        <v>4</v>
      </c>
      <c r="B5" s="22" t="s">
        <v>43</v>
      </c>
      <c r="C5" s="23" t="s">
        <v>49</v>
      </c>
      <c r="D5" s="23" t="s">
        <v>26</v>
      </c>
      <c r="E5" s="24" t="s">
        <v>25</v>
      </c>
    </row>
    <row r="6" spans="1:5" ht="23.25" thickTop="1" thickBot="1">
      <c r="A6" s="20">
        <v>5</v>
      </c>
      <c r="B6" s="22" t="s">
        <v>44</v>
      </c>
      <c r="C6" s="23" t="s">
        <v>50</v>
      </c>
      <c r="D6" s="23" t="s">
        <v>26</v>
      </c>
      <c r="E6" s="24" t="s">
        <v>25</v>
      </c>
    </row>
    <row r="7" spans="1:5" ht="38.25" customHeight="1" thickTop="1" thickBot="1">
      <c r="A7" s="20">
        <v>6</v>
      </c>
      <c r="B7" s="22" t="s">
        <v>45</v>
      </c>
      <c r="C7" s="23" t="s">
        <v>51</v>
      </c>
      <c r="D7" s="23" t="s">
        <v>26</v>
      </c>
      <c r="E7" s="24" t="s">
        <v>25</v>
      </c>
    </row>
    <row r="8" spans="1:5" ht="37.5" customHeight="1" thickTop="1" thickBot="1">
      <c r="A8" s="20">
        <v>7</v>
      </c>
      <c r="B8" s="22" t="s">
        <v>30</v>
      </c>
      <c r="C8" s="23" t="s">
        <v>52</v>
      </c>
      <c r="D8" s="23" t="s">
        <v>26</v>
      </c>
      <c r="E8" s="24" t="s">
        <v>25</v>
      </c>
    </row>
    <row r="9" spans="1:5" ht="15.7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rightToLeft="1" workbookViewId="0">
      <selection activeCell="K2" sqref="K2"/>
    </sheetView>
  </sheetViews>
  <sheetFormatPr defaultColWidth="9" defaultRowHeight="15"/>
  <cols>
    <col min="1" max="1" width="7.42578125" style="7" customWidth="1"/>
    <col min="2" max="2" width="28.42578125" style="6" customWidth="1"/>
    <col min="3" max="3" width="11.28515625" style="6" customWidth="1"/>
    <col min="4" max="4" width="15.42578125" style="6" customWidth="1"/>
    <col min="5" max="5" width="14.42578125" style="6" customWidth="1"/>
    <col min="6" max="6" width="11.5703125" style="6" customWidth="1"/>
    <col min="7" max="7" width="14.140625" style="6" customWidth="1"/>
    <col min="8" max="8" width="14.42578125" style="6" customWidth="1"/>
    <col min="9" max="9" width="11.140625" style="6" customWidth="1"/>
    <col min="10" max="10" width="14.7109375" style="6" customWidth="1"/>
    <col min="11" max="11" width="16.42578125" style="6" customWidth="1"/>
    <col min="12" max="12" width="9" style="6"/>
    <col min="13" max="13" width="2.42578125" style="6" customWidth="1"/>
    <col min="14" max="16384" width="9" style="6"/>
  </cols>
  <sheetData>
    <row r="1" spans="1:8" ht="33" customHeight="1" thickBot="1">
      <c r="A1" s="37" t="s">
        <v>55</v>
      </c>
      <c r="B1" s="37"/>
      <c r="C1" s="37"/>
      <c r="D1" s="37"/>
      <c r="E1" s="37"/>
      <c r="F1" s="37"/>
      <c r="G1" s="37"/>
      <c r="H1" s="37"/>
    </row>
    <row r="2" spans="1:8" ht="33.75" customHeight="1" thickTop="1" thickBot="1">
      <c r="A2" s="31" t="s">
        <v>19</v>
      </c>
      <c r="B2" s="31" t="s">
        <v>40</v>
      </c>
      <c r="C2" s="31" t="s">
        <v>41</v>
      </c>
      <c r="D2" s="31" t="s">
        <v>42</v>
      </c>
      <c r="E2" s="31" t="s">
        <v>43</v>
      </c>
      <c r="F2" s="31" t="s">
        <v>44</v>
      </c>
      <c r="G2" s="31" t="s">
        <v>45</v>
      </c>
      <c r="H2" s="31" t="s">
        <v>30</v>
      </c>
    </row>
    <row r="3" spans="1:8" ht="20.25" thickTop="1" thickBot="1">
      <c r="A3" s="31">
        <v>1</v>
      </c>
      <c r="B3" s="25" t="s">
        <v>31</v>
      </c>
      <c r="C3" s="26">
        <v>2</v>
      </c>
      <c r="D3" s="26">
        <v>3</v>
      </c>
      <c r="E3" s="26">
        <v>11</v>
      </c>
      <c r="F3" s="26">
        <v>20</v>
      </c>
      <c r="G3" s="26">
        <v>142</v>
      </c>
      <c r="H3" s="31">
        <f t="shared" ref="H3:H10" si="0">SUM(C3:G3)</f>
        <v>178</v>
      </c>
    </row>
    <row r="4" spans="1:8" ht="48.75" thickTop="1" thickBot="1">
      <c r="A4" s="31">
        <v>2</v>
      </c>
      <c r="B4" s="25" t="s">
        <v>32</v>
      </c>
      <c r="C4" s="26">
        <v>0</v>
      </c>
      <c r="D4" s="26">
        <v>3</v>
      </c>
      <c r="E4" s="26">
        <v>0</v>
      </c>
      <c r="F4" s="26">
        <v>0</v>
      </c>
      <c r="G4" s="26">
        <v>6</v>
      </c>
      <c r="H4" s="31">
        <f>SUM(C4:G4)</f>
        <v>9</v>
      </c>
    </row>
    <row r="5" spans="1:8" ht="33" thickTop="1" thickBot="1">
      <c r="A5" s="31">
        <v>3</v>
      </c>
      <c r="B5" s="25" t="s">
        <v>33</v>
      </c>
      <c r="C5" s="26">
        <v>1</v>
      </c>
      <c r="D5" s="26">
        <v>0</v>
      </c>
      <c r="E5" s="26">
        <v>0</v>
      </c>
      <c r="F5" s="26">
        <v>0</v>
      </c>
      <c r="G5" s="26">
        <v>9</v>
      </c>
      <c r="H5" s="31">
        <f>SUM(C5:G5)</f>
        <v>10</v>
      </c>
    </row>
    <row r="6" spans="1:8" ht="33" thickTop="1" thickBot="1">
      <c r="A6" s="31">
        <v>4</v>
      </c>
      <c r="B6" s="25" t="s">
        <v>34</v>
      </c>
      <c r="C6" s="26">
        <v>0</v>
      </c>
      <c r="D6" s="26">
        <v>4</v>
      </c>
      <c r="E6" s="26">
        <v>1</v>
      </c>
      <c r="F6" s="26">
        <v>2</v>
      </c>
      <c r="G6" s="26">
        <v>14</v>
      </c>
      <c r="H6" s="31">
        <f t="shared" si="0"/>
        <v>21</v>
      </c>
    </row>
    <row r="7" spans="1:8" ht="46.5" customHeight="1" thickTop="1" thickBot="1">
      <c r="A7" s="31">
        <v>5</v>
      </c>
      <c r="B7" s="25" t="s">
        <v>35</v>
      </c>
      <c r="C7" s="26">
        <v>13</v>
      </c>
      <c r="D7" s="26">
        <v>16</v>
      </c>
      <c r="E7" s="26">
        <v>4</v>
      </c>
      <c r="F7" s="26">
        <v>2</v>
      </c>
      <c r="G7" s="26">
        <v>30</v>
      </c>
      <c r="H7" s="31">
        <f t="shared" si="0"/>
        <v>65</v>
      </c>
    </row>
    <row r="8" spans="1:8" ht="29.25" customHeight="1" thickTop="1" thickBot="1">
      <c r="A8" s="31">
        <v>6</v>
      </c>
      <c r="B8" s="25" t="s">
        <v>36</v>
      </c>
      <c r="C8" s="26">
        <v>44</v>
      </c>
      <c r="D8" s="26">
        <v>75</v>
      </c>
      <c r="E8" s="26">
        <v>23</v>
      </c>
      <c r="F8" s="26">
        <v>27</v>
      </c>
      <c r="G8" s="26">
        <v>132</v>
      </c>
      <c r="H8" s="31">
        <f>SUM(C8:G8)</f>
        <v>301</v>
      </c>
    </row>
    <row r="9" spans="1:8" ht="30" customHeight="1" thickTop="1" thickBot="1">
      <c r="A9" s="31">
        <v>7</v>
      </c>
      <c r="B9" s="25" t="s">
        <v>37</v>
      </c>
      <c r="C9" s="26">
        <v>29</v>
      </c>
      <c r="D9" s="26">
        <v>67</v>
      </c>
      <c r="E9" s="26">
        <v>8</v>
      </c>
      <c r="F9" s="26">
        <v>13</v>
      </c>
      <c r="G9" s="26">
        <v>72</v>
      </c>
      <c r="H9" s="31">
        <f>SUM(C9:G9)</f>
        <v>189</v>
      </c>
    </row>
    <row r="10" spans="1:8" ht="29.25" customHeight="1" thickTop="1" thickBot="1">
      <c r="A10" s="31">
        <v>8</v>
      </c>
      <c r="B10" s="25" t="s">
        <v>38</v>
      </c>
      <c r="C10" s="26">
        <v>0</v>
      </c>
      <c r="D10" s="26">
        <v>15</v>
      </c>
      <c r="E10" s="26">
        <v>2</v>
      </c>
      <c r="F10" s="26">
        <v>7</v>
      </c>
      <c r="G10" s="26">
        <v>0</v>
      </c>
      <c r="H10" s="31">
        <f t="shared" si="0"/>
        <v>24</v>
      </c>
    </row>
    <row r="11" spans="1:8" ht="54.75" customHeight="1" thickTop="1" thickBot="1">
      <c r="A11" s="38" t="s">
        <v>30</v>
      </c>
      <c r="B11" s="38"/>
      <c r="C11" s="31">
        <f t="shared" ref="C11:G11" si="1">SUM(C3:C10)</f>
        <v>89</v>
      </c>
      <c r="D11" s="31">
        <f t="shared" si="1"/>
        <v>183</v>
      </c>
      <c r="E11" s="31">
        <f t="shared" si="1"/>
        <v>49</v>
      </c>
      <c r="F11" s="31">
        <f t="shared" si="1"/>
        <v>71</v>
      </c>
      <c r="G11" s="31">
        <f t="shared" si="1"/>
        <v>405</v>
      </c>
      <c r="H11" s="31">
        <f>SUM(H3:H10)</f>
        <v>797</v>
      </c>
    </row>
    <row r="12" spans="1:8" ht="15.75" thickTop="1"/>
  </sheetData>
  <mergeCells count="2">
    <mergeCell ref="A1:H1"/>
    <mergeCell ref="A11:B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rightToLeft="1" workbookViewId="0">
      <selection activeCell="H3" sqref="H3:H10"/>
    </sheetView>
  </sheetViews>
  <sheetFormatPr defaultColWidth="9" defaultRowHeight="15"/>
  <cols>
    <col min="1" max="1" width="9" style="6"/>
    <col min="2" max="2" width="29.140625" style="6" customWidth="1"/>
    <col min="3" max="3" width="11.28515625" style="6" customWidth="1"/>
    <col min="4" max="4" width="15.42578125" style="6" customWidth="1"/>
    <col min="5" max="5" width="14.42578125" style="6" customWidth="1"/>
    <col min="6" max="6" width="11.5703125" style="6" customWidth="1"/>
    <col min="7" max="7" width="20" style="6" customWidth="1"/>
    <col min="8" max="8" width="10.5703125" style="6" customWidth="1"/>
    <col min="9" max="10" width="9" style="6"/>
    <col min="11" max="11" width="24.5703125" style="6" customWidth="1"/>
    <col min="12" max="16384" width="9" style="6"/>
  </cols>
  <sheetData>
    <row r="1" spans="1:8" ht="27.75" customHeight="1" thickBot="1">
      <c r="A1" s="37" t="s">
        <v>57</v>
      </c>
      <c r="B1" s="37"/>
      <c r="C1" s="37"/>
      <c r="D1" s="37"/>
      <c r="E1" s="37"/>
      <c r="F1" s="37"/>
      <c r="G1" s="37"/>
      <c r="H1" s="37"/>
    </row>
    <row r="2" spans="1:8" ht="31.5" customHeight="1" thickTop="1" thickBot="1">
      <c r="A2" s="27" t="s">
        <v>19</v>
      </c>
      <c r="B2" s="27" t="s">
        <v>40</v>
      </c>
      <c r="C2" s="27" t="s">
        <v>41</v>
      </c>
      <c r="D2" s="27" t="s">
        <v>42</v>
      </c>
      <c r="E2" s="27" t="s">
        <v>43</v>
      </c>
      <c r="F2" s="27" t="s">
        <v>44</v>
      </c>
      <c r="G2" s="27" t="s">
        <v>45</v>
      </c>
      <c r="H2" s="27" t="s">
        <v>30</v>
      </c>
    </row>
    <row r="3" spans="1:8" ht="27" customHeight="1" thickTop="1" thickBot="1">
      <c r="A3" s="27">
        <v>1</v>
      </c>
      <c r="B3" s="28" t="s">
        <v>31</v>
      </c>
      <c r="C3" s="29">
        <v>3</v>
      </c>
      <c r="D3" s="29">
        <v>5</v>
      </c>
      <c r="E3" s="29">
        <v>3</v>
      </c>
      <c r="F3" s="29">
        <v>17</v>
      </c>
      <c r="G3" s="29">
        <v>259</v>
      </c>
      <c r="H3" s="27">
        <f t="shared" ref="H3:H10" si="0">SUM(C3:G3)</f>
        <v>287</v>
      </c>
    </row>
    <row r="4" spans="1:8" ht="33" thickTop="1" thickBot="1">
      <c r="A4" s="27">
        <v>2</v>
      </c>
      <c r="B4" s="28" t="s">
        <v>34</v>
      </c>
      <c r="C4" s="29">
        <v>0</v>
      </c>
      <c r="D4" s="29">
        <v>0</v>
      </c>
      <c r="E4" s="29">
        <v>1</v>
      </c>
      <c r="F4" s="29">
        <v>1</v>
      </c>
      <c r="G4" s="29">
        <v>22</v>
      </c>
      <c r="H4" s="27">
        <f>SUM(C4:G4)</f>
        <v>24</v>
      </c>
    </row>
    <row r="5" spans="1:8" ht="42.75" customHeight="1" thickTop="1" thickBot="1">
      <c r="A5" s="27">
        <v>3</v>
      </c>
      <c r="B5" s="28" t="s">
        <v>32</v>
      </c>
      <c r="C5" s="29">
        <v>2</v>
      </c>
      <c r="D5" s="29">
        <v>2</v>
      </c>
      <c r="E5" s="29">
        <v>1</v>
      </c>
      <c r="F5" s="29">
        <v>1</v>
      </c>
      <c r="G5" s="29">
        <v>12</v>
      </c>
      <c r="H5" s="27">
        <f>SUM(C5:G5)</f>
        <v>18</v>
      </c>
    </row>
    <row r="6" spans="1:8" ht="45" customHeight="1" thickTop="1" thickBot="1">
      <c r="A6" s="27">
        <v>4</v>
      </c>
      <c r="B6" s="28" t="s">
        <v>33</v>
      </c>
      <c r="C6" s="29">
        <v>0</v>
      </c>
      <c r="D6" s="29">
        <v>0</v>
      </c>
      <c r="E6" s="29">
        <v>0</v>
      </c>
      <c r="F6" s="29">
        <v>0</v>
      </c>
      <c r="G6" s="29">
        <v>18</v>
      </c>
      <c r="H6" s="27">
        <f t="shared" si="0"/>
        <v>18</v>
      </c>
    </row>
    <row r="7" spans="1:8" ht="30.75" customHeight="1" thickTop="1" thickBot="1">
      <c r="A7" s="27">
        <v>5</v>
      </c>
      <c r="B7" s="28" t="s">
        <v>35</v>
      </c>
      <c r="C7" s="29">
        <v>18</v>
      </c>
      <c r="D7" s="29">
        <v>10</v>
      </c>
      <c r="E7" s="29">
        <v>3</v>
      </c>
      <c r="F7" s="29">
        <v>6</v>
      </c>
      <c r="G7" s="29">
        <v>42</v>
      </c>
      <c r="H7" s="27">
        <f t="shared" si="0"/>
        <v>79</v>
      </c>
    </row>
    <row r="8" spans="1:8" ht="36.75" customHeight="1" thickTop="1" thickBot="1">
      <c r="A8" s="27">
        <v>6</v>
      </c>
      <c r="B8" s="28" t="s">
        <v>36</v>
      </c>
      <c r="C8" s="29">
        <v>45</v>
      </c>
      <c r="D8" s="29">
        <v>75</v>
      </c>
      <c r="E8" s="29">
        <v>30</v>
      </c>
      <c r="F8" s="29">
        <v>51</v>
      </c>
      <c r="G8" s="29">
        <v>171</v>
      </c>
      <c r="H8" s="27">
        <f>SUM(C8:G8)</f>
        <v>372</v>
      </c>
    </row>
    <row r="9" spans="1:8" ht="30.75" customHeight="1" thickTop="1" thickBot="1">
      <c r="A9" s="27">
        <v>7</v>
      </c>
      <c r="B9" s="28" t="s">
        <v>37</v>
      </c>
      <c r="C9" s="29">
        <v>43</v>
      </c>
      <c r="D9" s="29">
        <v>40</v>
      </c>
      <c r="E9" s="29">
        <v>8</v>
      </c>
      <c r="F9" s="29">
        <v>19</v>
      </c>
      <c r="G9" s="29">
        <v>93</v>
      </c>
      <c r="H9" s="27">
        <f>SUM(C9:G9)</f>
        <v>203</v>
      </c>
    </row>
    <row r="10" spans="1:8" ht="35.25" customHeight="1" thickTop="1" thickBot="1">
      <c r="A10" s="27">
        <v>8</v>
      </c>
      <c r="B10" s="28" t="s">
        <v>38</v>
      </c>
      <c r="C10" s="29">
        <v>0</v>
      </c>
      <c r="D10" s="29">
        <v>16</v>
      </c>
      <c r="E10" s="29">
        <v>6</v>
      </c>
      <c r="F10" s="29">
        <v>24</v>
      </c>
      <c r="G10" s="29">
        <v>0</v>
      </c>
      <c r="H10" s="27">
        <f t="shared" si="0"/>
        <v>46</v>
      </c>
    </row>
    <row r="11" spans="1:8" ht="30.75" customHeight="1" thickTop="1" thickBot="1">
      <c r="A11" s="39" t="s">
        <v>30</v>
      </c>
      <c r="B11" s="39"/>
      <c r="C11" s="27">
        <f t="shared" ref="C11:H11" si="1">SUM(C3:C10)</f>
        <v>111</v>
      </c>
      <c r="D11" s="27">
        <f t="shared" si="1"/>
        <v>148</v>
      </c>
      <c r="E11" s="27">
        <f t="shared" si="1"/>
        <v>52</v>
      </c>
      <c r="F11" s="27">
        <f t="shared" si="1"/>
        <v>119</v>
      </c>
      <c r="G11" s="27">
        <f t="shared" si="1"/>
        <v>617</v>
      </c>
      <c r="H11" s="27">
        <f t="shared" si="1"/>
        <v>1047</v>
      </c>
    </row>
    <row r="12" spans="1:8" ht="15.75" thickTop="1"/>
  </sheetData>
  <mergeCells count="2">
    <mergeCell ref="A1:H1"/>
    <mergeCell ref="A11:B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rightToLeft="1" workbookViewId="0">
      <selection activeCell="H3" sqref="H3:H10"/>
    </sheetView>
  </sheetViews>
  <sheetFormatPr defaultColWidth="9" defaultRowHeight="15"/>
  <cols>
    <col min="1" max="1" width="9" style="6"/>
    <col min="2" max="2" width="29.140625" style="6" customWidth="1"/>
    <col min="3" max="3" width="11.28515625" style="6" customWidth="1"/>
    <col min="4" max="4" width="15.42578125" style="6" customWidth="1"/>
    <col min="5" max="5" width="14.42578125" style="6" customWidth="1"/>
    <col min="6" max="6" width="11.5703125" style="6" customWidth="1"/>
    <col min="7" max="7" width="20" style="6" customWidth="1"/>
    <col min="8" max="8" width="13.5703125" style="6" customWidth="1"/>
    <col min="9" max="10" width="9" style="6"/>
    <col min="11" max="11" width="24.5703125" style="6" customWidth="1"/>
    <col min="12" max="16384" width="9" style="6"/>
  </cols>
  <sheetData>
    <row r="1" spans="1:8" ht="27.75" customHeight="1" thickBot="1">
      <c r="A1" s="37" t="s">
        <v>58</v>
      </c>
      <c r="B1" s="37"/>
      <c r="C1" s="37"/>
      <c r="D1" s="37"/>
      <c r="E1" s="37"/>
      <c r="F1" s="37"/>
      <c r="G1" s="37"/>
      <c r="H1" s="37"/>
    </row>
    <row r="2" spans="1:8" ht="43.5" customHeight="1" thickTop="1" thickBot="1">
      <c r="A2" s="27" t="s">
        <v>19</v>
      </c>
      <c r="B2" s="27" t="s">
        <v>40</v>
      </c>
      <c r="C2" s="27" t="s">
        <v>41</v>
      </c>
      <c r="D2" s="27" t="s">
        <v>42</v>
      </c>
      <c r="E2" s="27" t="s">
        <v>43</v>
      </c>
      <c r="F2" s="27" t="s">
        <v>44</v>
      </c>
      <c r="G2" s="27" t="s">
        <v>45</v>
      </c>
      <c r="H2" s="27" t="s">
        <v>30</v>
      </c>
    </row>
    <row r="3" spans="1:8" ht="34.5" customHeight="1" thickTop="1" thickBot="1">
      <c r="A3" s="27">
        <v>1</v>
      </c>
      <c r="B3" s="28" t="s">
        <v>31</v>
      </c>
      <c r="C3" s="29">
        <v>3</v>
      </c>
      <c r="D3" s="29">
        <v>8</v>
      </c>
      <c r="E3" s="29">
        <v>7</v>
      </c>
      <c r="F3" s="29">
        <v>44</v>
      </c>
      <c r="G3" s="29">
        <v>617</v>
      </c>
      <c r="H3" s="27">
        <f t="shared" ref="H3:H10" si="0">SUM(C3:G3)</f>
        <v>679</v>
      </c>
    </row>
    <row r="4" spans="1:8" ht="33" thickTop="1" thickBot="1">
      <c r="A4" s="27">
        <v>2</v>
      </c>
      <c r="B4" s="28" t="s">
        <v>34</v>
      </c>
      <c r="C4" s="29">
        <v>0</v>
      </c>
      <c r="D4" s="29">
        <v>1</v>
      </c>
      <c r="E4" s="29">
        <v>3</v>
      </c>
      <c r="F4" s="29">
        <v>3</v>
      </c>
      <c r="G4" s="29">
        <v>74</v>
      </c>
      <c r="H4" s="27">
        <f>SUM(C4:G4)</f>
        <v>81</v>
      </c>
    </row>
    <row r="5" spans="1:8" ht="44.25" customHeight="1" thickTop="1" thickBot="1">
      <c r="A5" s="27">
        <v>3</v>
      </c>
      <c r="B5" s="28" t="s">
        <v>32</v>
      </c>
      <c r="C5" s="29">
        <v>4</v>
      </c>
      <c r="D5" s="29">
        <v>9</v>
      </c>
      <c r="E5" s="29">
        <v>0</v>
      </c>
      <c r="F5" s="29">
        <v>1</v>
      </c>
      <c r="G5" s="29">
        <v>31</v>
      </c>
      <c r="H5" s="27">
        <f>SUM(C5:G5)</f>
        <v>45</v>
      </c>
    </row>
    <row r="6" spans="1:8" ht="33" thickTop="1" thickBot="1">
      <c r="A6" s="27">
        <v>4</v>
      </c>
      <c r="B6" s="28" t="s">
        <v>33</v>
      </c>
      <c r="C6" s="29">
        <v>2</v>
      </c>
      <c r="D6" s="29">
        <v>1</v>
      </c>
      <c r="E6" s="29">
        <v>1</v>
      </c>
      <c r="F6" s="29">
        <v>3</v>
      </c>
      <c r="G6" s="29">
        <v>67</v>
      </c>
      <c r="H6" s="27">
        <f t="shared" si="0"/>
        <v>74</v>
      </c>
    </row>
    <row r="7" spans="1:8" ht="33" customHeight="1" thickTop="1" thickBot="1">
      <c r="A7" s="27">
        <v>5</v>
      </c>
      <c r="B7" s="28" t="s">
        <v>35</v>
      </c>
      <c r="C7" s="29">
        <v>13</v>
      </c>
      <c r="D7" s="29">
        <v>33</v>
      </c>
      <c r="E7" s="29">
        <v>5</v>
      </c>
      <c r="F7" s="29">
        <v>7</v>
      </c>
      <c r="G7" s="29">
        <v>50</v>
      </c>
      <c r="H7" s="27">
        <f t="shared" si="0"/>
        <v>108</v>
      </c>
    </row>
    <row r="8" spans="1:8" ht="31.5" customHeight="1" thickTop="1" thickBot="1">
      <c r="A8" s="27">
        <v>6</v>
      </c>
      <c r="B8" s="28" t="s">
        <v>36</v>
      </c>
      <c r="C8" s="29">
        <v>49</v>
      </c>
      <c r="D8" s="29">
        <v>130</v>
      </c>
      <c r="E8" s="29">
        <v>66</v>
      </c>
      <c r="F8" s="29">
        <v>103</v>
      </c>
      <c r="G8" s="29">
        <v>404</v>
      </c>
      <c r="H8" s="27">
        <f>SUM(C8:G8)</f>
        <v>752</v>
      </c>
    </row>
    <row r="9" spans="1:8" ht="42" customHeight="1" thickTop="1" thickBot="1">
      <c r="A9" s="27">
        <v>7</v>
      </c>
      <c r="B9" s="28" t="s">
        <v>37</v>
      </c>
      <c r="C9" s="29">
        <v>45</v>
      </c>
      <c r="D9" s="29">
        <v>117</v>
      </c>
      <c r="E9" s="29">
        <v>28</v>
      </c>
      <c r="F9" s="29">
        <v>55</v>
      </c>
      <c r="G9" s="29">
        <v>213</v>
      </c>
      <c r="H9" s="27">
        <f>SUM(C9:G9)</f>
        <v>458</v>
      </c>
    </row>
    <row r="10" spans="1:8" ht="33" customHeight="1" thickTop="1" thickBot="1">
      <c r="A10" s="27">
        <v>8</v>
      </c>
      <c r="B10" s="28" t="s">
        <v>38</v>
      </c>
      <c r="C10" s="29">
        <v>0</v>
      </c>
      <c r="D10" s="29">
        <v>23</v>
      </c>
      <c r="E10" s="29">
        <v>3</v>
      </c>
      <c r="F10" s="29">
        <v>24</v>
      </c>
      <c r="G10" s="29">
        <v>0</v>
      </c>
      <c r="H10" s="27">
        <f t="shared" si="0"/>
        <v>50</v>
      </c>
    </row>
    <row r="11" spans="1:8" ht="39" customHeight="1" thickTop="1" thickBot="1">
      <c r="A11" s="40" t="s">
        <v>30</v>
      </c>
      <c r="B11" s="40"/>
      <c r="C11" s="30">
        <f t="shared" ref="C11:H11" si="1">SUM(C3:C10)</f>
        <v>116</v>
      </c>
      <c r="D11" s="30">
        <f t="shared" si="1"/>
        <v>322</v>
      </c>
      <c r="E11" s="30">
        <f t="shared" si="1"/>
        <v>113</v>
      </c>
      <c r="F11" s="30">
        <f t="shared" si="1"/>
        <v>240</v>
      </c>
      <c r="G11" s="30">
        <f t="shared" si="1"/>
        <v>1456</v>
      </c>
      <c r="H11" s="30">
        <f t="shared" si="1"/>
        <v>2247</v>
      </c>
    </row>
    <row r="12" spans="1:8" ht="15.75" thickTop="1"/>
  </sheetData>
  <mergeCells count="2">
    <mergeCell ref="A1:H1"/>
    <mergeCell ref="A11:B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"/>
  <sheetViews>
    <sheetView rightToLeft="1" workbookViewId="0">
      <selection activeCell="L16" sqref="L16"/>
    </sheetView>
  </sheetViews>
  <sheetFormatPr defaultRowHeight="15"/>
  <cols>
    <col min="1" max="1" width="6" customWidth="1"/>
    <col min="2" max="2" width="25" customWidth="1"/>
    <col min="3" max="3" width="16.85546875" customWidth="1"/>
    <col min="4" max="4" width="18.85546875" customWidth="1"/>
    <col min="5" max="5" width="20.140625" customWidth="1"/>
    <col min="6" max="6" width="18.28515625" customWidth="1"/>
    <col min="7" max="7" width="15.7109375" customWidth="1"/>
    <col min="8" max="8" width="14.42578125" customWidth="1"/>
  </cols>
  <sheetData>
    <row r="1" spans="1:8" ht="21" thickBot="1">
      <c r="A1" s="37" t="s">
        <v>59</v>
      </c>
      <c r="B1" s="37"/>
      <c r="C1" s="37"/>
      <c r="D1" s="37"/>
      <c r="E1" s="37"/>
      <c r="F1" s="37"/>
      <c r="G1" s="37"/>
      <c r="H1" s="37"/>
    </row>
    <row r="2" spans="1:8" ht="48" customHeight="1" thickTop="1" thickBot="1">
      <c r="A2" s="27" t="s">
        <v>19</v>
      </c>
      <c r="B2" s="27" t="s">
        <v>40</v>
      </c>
      <c r="C2" s="27" t="s">
        <v>41</v>
      </c>
      <c r="D2" s="27" t="s">
        <v>42</v>
      </c>
      <c r="E2" s="27" t="s">
        <v>43</v>
      </c>
      <c r="F2" s="27" t="s">
        <v>44</v>
      </c>
      <c r="G2" s="27" t="s">
        <v>45</v>
      </c>
      <c r="H2" s="27" t="s">
        <v>30</v>
      </c>
    </row>
    <row r="3" spans="1:8" ht="20.25" thickTop="1" thickBot="1">
      <c r="A3" s="27">
        <v>1</v>
      </c>
      <c r="B3" s="28" t="s">
        <v>60</v>
      </c>
      <c r="C3" s="29">
        <v>63</v>
      </c>
      <c r="D3" s="29">
        <v>49</v>
      </c>
      <c r="E3" s="29">
        <v>76</v>
      </c>
      <c r="F3" s="29">
        <v>81</v>
      </c>
      <c r="G3" s="29">
        <v>439</v>
      </c>
      <c r="H3" s="27">
        <f t="shared" ref="H3:H10" si="0">SUM(C3:G3)</f>
        <v>708</v>
      </c>
    </row>
    <row r="4" spans="1:8" ht="33" thickTop="1" thickBot="1">
      <c r="A4" s="27">
        <v>2</v>
      </c>
      <c r="B4" s="28" t="s">
        <v>34</v>
      </c>
      <c r="C4" s="29">
        <v>32</v>
      </c>
      <c r="D4" s="29">
        <v>21</v>
      </c>
      <c r="E4" s="29">
        <v>10</v>
      </c>
      <c r="F4" s="29">
        <v>16</v>
      </c>
      <c r="G4" s="29">
        <v>104</v>
      </c>
      <c r="H4" s="27">
        <f>SUM(C4:G4)</f>
        <v>183</v>
      </c>
    </row>
    <row r="5" spans="1:8" ht="48.75" thickTop="1" thickBot="1">
      <c r="A5" s="27">
        <v>3</v>
      </c>
      <c r="B5" s="28" t="s">
        <v>32</v>
      </c>
      <c r="C5" s="29">
        <v>35</v>
      </c>
      <c r="D5" s="29">
        <v>30</v>
      </c>
      <c r="E5" s="29">
        <v>2</v>
      </c>
      <c r="F5" s="29">
        <v>2</v>
      </c>
      <c r="G5" s="29">
        <v>49</v>
      </c>
      <c r="H5" s="27">
        <f>SUM(C5:G5)</f>
        <v>118</v>
      </c>
    </row>
    <row r="6" spans="1:8" ht="33" thickTop="1" thickBot="1">
      <c r="A6" s="27">
        <v>4</v>
      </c>
      <c r="B6" s="28" t="s">
        <v>33</v>
      </c>
      <c r="C6" s="29">
        <v>20</v>
      </c>
      <c r="D6" s="29">
        <v>6</v>
      </c>
      <c r="E6" s="29">
        <v>1</v>
      </c>
      <c r="F6" s="29">
        <v>2</v>
      </c>
      <c r="G6" s="29">
        <v>87</v>
      </c>
      <c r="H6" s="27">
        <f t="shared" si="0"/>
        <v>116</v>
      </c>
    </row>
    <row r="7" spans="1:8" ht="20.25" thickTop="1" thickBot="1">
      <c r="A7" s="27">
        <v>5</v>
      </c>
      <c r="B7" s="28" t="s">
        <v>35</v>
      </c>
      <c r="C7" s="29">
        <v>74</v>
      </c>
      <c r="D7" s="29">
        <v>87</v>
      </c>
      <c r="E7" s="29">
        <v>16</v>
      </c>
      <c r="F7" s="29">
        <v>15</v>
      </c>
      <c r="G7" s="29">
        <v>54</v>
      </c>
      <c r="H7" s="27">
        <f t="shared" si="0"/>
        <v>246</v>
      </c>
    </row>
    <row r="8" spans="1:8" ht="20.25" thickTop="1" thickBot="1">
      <c r="A8" s="27">
        <v>6</v>
      </c>
      <c r="B8" s="28" t="s">
        <v>36</v>
      </c>
      <c r="C8" s="29">
        <v>263</v>
      </c>
      <c r="D8" s="29">
        <v>255</v>
      </c>
      <c r="E8" s="29">
        <v>99</v>
      </c>
      <c r="F8" s="29">
        <v>116</v>
      </c>
      <c r="G8" s="29">
        <v>278</v>
      </c>
      <c r="H8" s="27">
        <f>SUM(C8:G8)</f>
        <v>1011</v>
      </c>
    </row>
    <row r="9" spans="1:8" ht="20.25" thickTop="1" thickBot="1">
      <c r="A9" s="27">
        <v>7</v>
      </c>
      <c r="B9" s="28" t="s">
        <v>37</v>
      </c>
      <c r="C9" s="29">
        <v>268</v>
      </c>
      <c r="D9" s="29">
        <v>239</v>
      </c>
      <c r="E9" s="29">
        <v>57</v>
      </c>
      <c r="F9" s="29">
        <v>71</v>
      </c>
      <c r="G9" s="29">
        <v>190</v>
      </c>
      <c r="H9" s="27">
        <f>SUM(C9:G9)</f>
        <v>825</v>
      </c>
    </row>
    <row r="10" spans="1:8" ht="20.25" thickTop="1" thickBot="1">
      <c r="A10" s="27">
        <v>8</v>
      </c>
      <c r="B10" s="28" t="s">
        <v>38</v>
      </c>
      <c r="C10" s="29">
        <v>1</v>
      </c>
      <c r="D10" s="29">
        <v>89</v>
      </c>
      <c r="E10" s="29">
        <v>7</v>
      </c>
      <c r="F10" s="29">
        <v>14</v>
      </c>
      <c r="G10" s="29">
        <v>0</v>
      </c>
      <c r="H10" s="27">
        <f t="shared" si="0"/>
        <v>111</v>
      </c>
    </row>
    <row r="11" spans="1:8" ht="36.75" customHeight="1" thickTop="1" thickBot="1">
      <c r="A11" s="39" t="s">
        <v>30</v>
      </c>
      <c r="B11" s="39"/>
      <c r="C11" s="27">
        <f t="shared" ref="C11:H11" si="1">SUM(C3:C10)</f>
        <v>756</v>
      </c>
      <c r="D11" s="27">
        <f t="shared" si="1"/>
        <v>776</v>
      </c>
      <c r="E11" s="27">
        <f t="shared" si="1"/>
        <v>268</v>
      </c>
      <c r="F11" s="27">
        <f t="shared" si="1"/>
        <v>317</v>
      </c>
      <c r="G11" s="27">
        <f t="shared" si="1"/>
        <v>1201</v>
      </c>
      <c r="H11" s="27">
        <f t="shared" si="1"/>
        <v>3318</v>
      </c>
    </row>
    <row r="12" spans="1:8" ht="15.75" thickTop="1"/>
  </sheetData>
  <mergeCells count="2">
    <mergeCell ref="A1:H1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1929-2F08-4959-ADBB-F3BA4F3F3CE7}">
  <dimension ref="A1:H12"/>
  <sheetViews>
    <sheetView rightToLeft="1" topLeftCell="A4" workbookViewId="0">
      <selection activeCell="F6" sqref="F6"/>
    </sheetView>
  </sheetViews>
  <sheetFormatPr defaultRowHeight="15"/>
  <cols>
    <col min="1" max="1" width="6" customWidth="1"/>
    <col min="2" max="2" width="25" customWidth="1"/>
    <col min="3" max="3" width="16.85546875" customWidth="1"/>
    <col min="4" max="4" width="18.85546875" customWidth="1"/>
    <col min="5" max="5" width="20.140625" customWidth="1"/>
    <col min="6" max="6" width="18.28515625" customWidth="1"/>
    <col min="7" max="7" width="15.7109375" customWidth="1"/>
    <col min="8" max="8" width="14.42578125" customWidth="1"/>
  </cols>
  <sheetData>
    <row r="1" spans="1:8" ht="21" thickBot="1">
      <c r="A1" s="37" t="s">
        <v>64</v>
      </c>
      <c r="B1" s="37"/>
      <c r="C1" s="37"/>
      <c r="D1" s="37"/>
      <c r="E1" s="37"/>
      <c r="F1" s="37"/>
      <c r="G1" s="37"/>
      <c r="H1" s="37"/>
    </row>
    <row r="2" spans="1:8" ht="48" customHeight="1" thickTop="1" thickBot="1">
      <c r="A2" s="27" t="s">
        <v>19</v>
      </c>
      <c r="B2" s="27" t="s">
        <v>40</v>
      </c>
      <c r="C2" s="27" t="s">
        <v>41</v>
      </c>
      <c r="D2" s="27" t="s">
        <v>42</v>
      </c>
      <c r="E2" s="27" t="s">
        <v>43</v>
      </c>
      <c r="F2" s="27" t="s">
        <v>44</v>
      </c>
      <c r="G2" s="27" t="s">
        <v>45</v>
      </c>
      <c r="H2" s="27" t="s">
        <v>30</v>
      </c>
    </row>
    <row r="3" spans="1:8" ht="20.25" thickTop="1" thickBot="1">
      <c r="A3" s="27">
        <v>1</v>
      </c>
      <c r="B3" s="28" t="s">
        <v>31</v>
      </c>
      <c r="C3" s="29">
        <v>17</v>
      </c>
      <c r="D3" s="29">
        <v>12</v>
      </c>
      <c r="E3" s="29">
        <v>19</v>
      </c>
      <c r="F3" s="29">
        <v>44</v>
      </c>
      <c r="G3" s="29">
        <v>689</v>
      </c>
      <c r="H3" s="27">
        <f>SUM(C3:G3)</f>
        <v>781</v>
      </c>
    </row>
    <row r="4" spans="1:8" ht="48.75" thickTop="1" thickBot="1">
      <c r="A4" s="27">
        <v>2</v>
      </c>
      <c r="B4" s="28" t="s">
        <v>32</v>
      </c>
      <c r="C4" s="29">
        <v>10</v>
      </c>
      <c r="D4" s="29">
        <v>9</v>
      </c>
      <c r="E4" s="29">
        <v>1</v>
      </c>
      <c r="F4" s="29">
        <v>0</v>
      </c>
      <c r="G4" s="29">
        <v>38</v>
      </c>
      <c r="H4" s="27">
        <f t="shared" ref="H4:H11" si="0">SUM(C4:G4)</f>
        <v>58</v>
      </c>
    </row>
    <row r="5" spans="1:8" ht="20.25" thickTop="1" thickBot="1">
      <c r="A5" s="27">
        <v>3</v>
      </c>
      <c r="B5" s="28" t="s">
        <v>38</v>
      </c>
      <c r="C5" s="29">
        <v>4</v>
      </c>
      <c r="D5" s="29">
        <v>48</v>
      </c>
      <c r="E5" s="29">
        <v>8</v>
      </c>
      <c r="F5" s="29">
        <v>26</v>
      </c>
      <c r="G5" s="29">
        <v>0</v>
      </c>
      <c r="H5" s="27">
        <f t="shared" si="0"/>
        <v>86</v>
      </c>
    </row>
    <row r="6" spans="1:8" ht="33" thickTop="1" thickBot="1">
      <c r="A6" s="27">
        <v>4</v>
      </c>
      <c r="B6" s="28" t="s">
        <v>34</v>
      </c>
      <c r="C6" s="29">
        <v>8</v>
      </c>
      <c r="D6" s="29">
        <v>10</v>
      </c>
      <c r="E6" s="29">
        <v>2</v>
      </c>
      <c r="F6" s="29">
        <v>3</v>
      </c>
      <c r="G6" s="29">
        <v>117</v>
      </c>
      <c r="H6" s="27">
        <f t="shared" si="0"/>
        <v>140</v>
      </c>
    </row>
    <row r="7" spans="1:8" ht="20.25" thickTop="1" thickBot="1">
      <c r="A7" s="27">
        <v>5</v>
      </c>
      <c r="B7" s="28" t="s">
        <v>35</v>
      </c>
      <c r="C7" s="29">
        <v>48</v>
      </c>
      <c r="D7" s="29">
        <v>73</v>
      </c>
      <c r="E7" s="29">
        <v>6</v>
      </c>
      <c r="F7" s="29">
        <v>8</v>
      </c>
      <c r="G7" s="29">
        <v>139</v>
      </c>
      <c r="H7" s="27">
        <f t="shared" si="0"/>
        <v>274</v>
      </c>
    </row>
    <row r="8" spans="1:8" ht="33" thickTop="1" thickBot="1">
      <c r="A8" s="27">
        <v>6</v>
      </c>
      <c r="B8" s="28" t="s">
        <v>33</v>
      </c>
      <c r="C8" s="29">
        <v>5</v>
      </c>
      <c r="D8" s="29">
        <v>0</v>
      </c>
      <c r="E8" s="29">
        <v>0</v>
      </c>
      <c r="F8" s="29">
        <v>1</v>
      </c>
      <c r="G8" s="29">
        <v>114</v>
      </c>
      <c r="H8" s="27">
        <f t="shared" si="0"/>
        <v>120</v>
      </c>
    </row>
    <row r="9" spans="1:8" ht="20.25" thickTop="1" thickBot="1">
      <c r="A9" s="27">
        <v>7</v>
      </c>
      <c r="B9" s="28" t="s">
        <v>36</v>
      </c>
      <c r="C9" s="29">
        <v>165</v>
      </c>
      <c r="D9" s="29">
        <v>250</v>
      </c>
      <c r="E9" s="29">
        <v>59</v>
      </c>
      <c r="F9" s="29">
        <v>94</v>
      </c>
      <c r="G9" s="29">
        <v>660</v>
      </c>
      <c r="H9" s="27">
        <f t="shared" si="0"/>
        <v>1228</v>
      </c>
    </row>
    <row r="10" spans="1:8" ht="20.25" thickTop="1" thickBot="1">
      <c r="A10" s="27">
        <v>8</v>
      </c>
      <c r="B10" s="28" t="s">
        <v>37</v>
      </c>
      <c r="C10" s="29">
        <v>155</v>
      </c>
      <c r="D10" s="29">
        <v>239</v>
      </c>
      <c r="E10" s="29">
        <v>35</v>
      </c>
      <c r="F10" s="29">
        <v>49</v>
      </c>
      <c r="G10" s="29">
        <v>412</v>
      </c>
      <c r="H10" s="27">
        <f t="shared" si="0"/>
        <v>890</v>
      </c>
    </row>
    <row r="11" spans="1:8" ht="36.75" customHeight="1" thickTop="1" thickBot="1">
      <c r="A11" s="39" t="s">
        <v>30</v>
      </c>
      <c r="B11" s="39"/>
      <c r="C11" s="27">
        <f t="shared" ref="C11:H11" si="1">SUM(C3:C10)</f>
        <v>412</v>
      </c>
      <c r="D11" s="27">
        <f t="shared" si="1"/>
        <v>641</v>
      </c>
      <c r="E11" s="27">
        <f t="shared" si="1"/>
        <v>130</v>
      </c>
      <c r="F11" s="27">
        <f t="shared" si="1"/>
        <v>225</v>
      </c>
      <c r="G11" s="27">
        <f t="shared" si="1"/>
        <v>2169</v>
      </c>
      <c r="H11" s="27">
        <f t="shared" si="0"/>
        <v>3577</v>
      </c>
    </row>
    <row r="12" spans="1:8" ht="15.75" thickTop="1"/>
  </sheetData>
  <mergeCells count="2">
    <mergeCell ref="A1:H1"/>
    <mergeCell ref="A11:B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0D089F1286D4182BA3198FF94F002" ma:contentTypeVersion="0" ma:contentTypeDescription="Create a new document." ma:contentTypeScope="" ma:versionID="cad1f2d26e4133bb8eed432cd419e7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4fd2d4348e31d7b7bcc391e9da95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9CA2A-874E-4444-8B10-782A461EA963}"/>
</file>

<file path=customXml/itemProps2.xml><?xml version="1.0" encoding="utf-8"?>
<ds:datastoreItem xmlns:ds="http://schemas.openxmlformats.org/officeDocument/2006/customXml" ds:itemID="{A5F4E1FA-8C15-4D08-B0F5-928CC125A202}"/>
</file>

<file path=customXml/itemProps3.xml><?xml version="1.0" encoding="utf-8"?>
<ds:datastoreItem xmlns:ds="http://schemas.openxmlformats.org/officeDocument/2006/customXml" ds:itemID="{4DD7FA8C-CD79-486D-8083-05DB21EBC2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البيانات الوصفية</vt:lpstr>
      <vt:lpstr>المتغيرات </vt:lpstr>
      <vt:lpstr>تسجيل جديد 2020م</vt:lpstr>
      <vt:lpstr>تسجيل جديد 2021م</vt:lpstr>
      <vt:lpstr>تسجيل جديد 2022م</vt:lpstr>
      <vt:lpstr>تسجيل جديد 2023م</vt:lpstr>
      <vt:lpstr>تسجيل جديد 2024م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2025-01-21T08:42:55Z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0x010100FBF0D089F1286D4182BA3198FF94F002</vt:lpwstr>
  </property>
</Properties>
</file>